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<sst xmlns="http://schemas.openxmlformats.org/spreadsheetml/2006/main" count="34" uniqueCount="28">
  <si>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 xml:space="preserve">Online Rekenvoorbeeld </t>
  </si>
  <si>
    <t xml:space="preserve">Bruto maandsalaris   </t>
  </si>
  <si>
    <t xml:space="preserve">Aantal uren per week   </t>
  </si>
  <si>
    <t xml:space="preserve">Aantal uren per jaar (o.b.v. 52 weken)   </t>
  </si>
  <si>
    <t xml:space="preserve">Aantal dagen per jaar   </t>
  </si>
  <si>
    <t xml:space="preserve">Vakantiedagen  </t>
  </si>
  <si>
    <t xml:space="preserve">Ziektedagen (5%)   </t>
  </si>
  <si>
    <t xml:space="preserve">Bijzondere dagen (feestdagen en bijzonder verlof)   </t>
  </si>
  <si>
    <t xml:space="preserve"> </t>
  </si>
  <si>
    <t xml:space="preserve">  </t>
  </si>
  <si>
    <t xml:space="preserve"> Optie 1.  Zelf in dienst nemen</t>
  </si>
  <si>
    <t xml:space="preserve">€      </t>
  </si>
  <si>
    <t xml:space="preserve"> €      </t>
  </si>
  <si>
    <t xml:space="preserve"> €    </t>
  </si>
  <si>
    <t>(Bruto uurtarief)</t>
  </si>
  <si>
    <t>U heeft snel antwoord op deze vraag! Het enige dat u hoeft te doen is het bruto maandsalaris en het aantal uren per week invullen en drukken op de Bereken knop.</t>
  </si>
  <si>
    <t xml:space="preserve"> Optie 2.  Via een willekeurig uitzendbureau *   </t>
  </si>
  <si>
    <r>
      <t xml:space="preserve">Wilt u weten wat voor u het meest voordelig is? Zelf een werknemer in dienst nemen, via een willekeurig uitzendbureau of </t>
    </r>
    <r>
      <rPr>
        <b/>
        <u val="single"/>
        <sz val="10"/>
        <rFont val="Arial"/>
        <family val="2"/>
      </rPr>
      <t>EMS Payroll Services</t>
    </r>
    <r>
      <rPr>
        <sz val="10"/>
        <rFont val="Arial"/>
        <family val="0"/>
      </rPr>
      <t>. knop.</t>
    </r>
  </si>
  <si>
    <t xml:space="preserve">*  Uitgaande van factor 2,2 welke over het algemeen berekend wordt bij diverse uitzendbureau's. </t>
  </si>
  <si>
    <t>EMS Job Services - Payrol Services</t>
  </si>
  <si>
    <t xml:space="preserve">Bruto per uur  </t>
  </si>
  <si>
    <t>Vakantiegeld (uitgaande van 8%)</t>
  </si>
  <si>
    <t xml:space="preserve">Werkgeverspremie (ca 33%)  </t>
  </si>
  <si>
    <t>Dit tarief betaald u bij ons!</t>
  </si>
  <si>
    <r>
      <t xml:space="preserve"> </t>
    </r>
    <r>
      <rPr>
        <b/>
        <sz val="10"/>
        <rFont val="Arial"/>
        <family val="2"/>
      </rPr>
      <t xml:space="preserve">Optie 3. 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Via EMS Payroll services **  </t>
    </r>
  </si>
  <si>
    <t xml:space="preserve">** Voor EMS Payroll services is uitgegaan van de factor (1,95). </t>
  </si>
  <si>
    <t xml:space="preserve">   Vul hier het gewenste bruto salaris in!</t>
  </si>
  <si>
    <t xml:space="preserve">   Vul hier het aantal uren per week in!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</si>
</sst>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Alignment="1">
      <alignment/>
    </xf>
    <xf numFmtId="44" fontId="0" fillId="0" borderId="0" xfId="15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4" fillId="2" borderId="1" xfId="0" applyFont="1" applyFill="1" applyBorder="1" applyAlignment="1">
      <alignment/>
    </xf>
    <xf numFmtId="2" fontId="4" fillId="0" borderId="1" xfId="0" applyNumberFormat="1" applyFont="1" applyBorder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Euro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K26"/>
  <sheetViews>
    <sheetView tabSelected="1" workbookViewId="0" topLeftCell="A1">
      <selection activeCell="B29" sqref="B29"/>
    </sheetView>
  </sheetViews>
  <sheetFormatPr defaultColWidth="9.140625" defaultRowHeight="12.75"/>
  <sheetData>
    <row r="1" spans="1:3" ht="12.75">
      <c r="A1" s="9" t="s">
        <v>0</v>
      </c>
      <c r="B1" s="9"/>
      <c r="C1" s="9"/>
    </row>
    <row r="2" ht="12.75">
      <c r="A2" s="1" t="s">
        <v>17</v>
      </c>
    </row>
    <row r="3" ht="12.75">
      <c r="A3" t="s">
        <v>15</v>
      </c>
    </row>
    <row r="6" spans="1:9" ht="12.75">
      <c r="A6" t="s">
        <v>10</v>
      </c>
      <c r="G6" s="2" t="s">
        <v>11</v>
      </c>
      <c r="H6" s="6">
        <f>I11*1.729</f>
        <v>19.950383661224254</v>
      </c>
      <c r="I6" t="s">
        <v>14</v>
      </c>
    </row>
    <row r="7" spans="1:9" ht="13.5" thickBot="1">
      <c r="A7" s="5" t="s">
        <v>16</v>
      </c>
      <c r="B7" s="5"/>
      <c r="C7" s="5"/>
      <c r="D7" s="5"/>
      <c r="E7" s="5"/>
      <c r="G7" t="s">
        <v>13</v>
      </c>
      <c r="H7" s="6">
        <f>I11*2.2</f>
        <v>25.38510355968384</v>
      </c>
      <c r="I7" t="s">
        <v>14</v>
      </c>
    </row>
    <row r="8" spans="1:11" ht="13.5" thickBot="1">
      <c r="A8" t="s">
        <v>24</v>
      </c>
      <c r="G8" t="s">
        <v>12</v>
      </c>
      <c r="H8" s="8">
        <f>I11*1.95</f>
        <v>22.500432700628856</v>
      </c>
      <c r="I8" t="s">
        <v>14</v>
      </c>
      <c r="K8" t="s">
        <v>23</v>
      </c>
    </row>
    <row r="9" ht="13.5" thickBot="1"/>
    <row r="10" spans="1:10" ht="13.5" thickBot="1">
      <c r="A10" t="s">
        <v>1</v>
      </c>
      <c r="H10" s="2" t="s">
        <v>8</v>
      </c>
      <c r="I10" s="7">
        <v>2000</v>
      </c>
      <c r="J10" t="s">
        <v>26</v>
      </c>
    </row>
    <row r="11" spans="1:9" ht="12.75">
      <c r="A11" t="s">
        <v>20</v>
      </c>
      <c r="H11" t="s">
        <v>13</v>
      </c>
      <c r="I11" s="6">
        <f>I10/173.33</f>
        <v>11.538683436219927</v>
      </c>
    </row>
    <row r="12" spans="1:9" ht="12.75">
      <c r="A12" t="s">
        <v>21</v>
      </c>
      <c r="H12" t="s">
        <v>12</v>
      </c>
      <c r="I12" s="3">
        <f>I10*0.08</f>
        <v>160</v>
      </c>
    </row>
    <row r="13" spans="1:9" ht="12.75">
      <c r="A13" t="s">
        <v>22</v>
      </c>
      <c r="H13" s="2" t="s">
        <v>11</v>
      </c>
      <c r="I13" s="3">
        <f>0.3564*I10</f>
        <v>712.8</v>
      </c>
    </row>
    <row r="14" spans="8:9" ht="13.5" thickBot="1">
      <c r="H14" s="2"/>
      <c r="I14" s="3"/>
    </row>
    <row r="15" spans="1:10" ht="13.5" thickBot="1">
      <c r="A15" t="s">
        <v>2</v>
      </c>
      <c r="I15" s="7">
        <v>40</v>
      </c>
      <c r="J15" t="s">
        <v>27</v>
      </c>
    </row>
    <row r="16" spans="1:9" ht="12.75">
      <c r="A16" t="s">
        <v>3</v>
      </c>
      <c r="I16">
        <f>I15*52</f>
        <v>2080</v>
      </c>
    </row>
    <row r="17" spans="1:9" ht="12.75">
      <c r="A17" t="s">
        <v>4</v>
      </c>
      <c r="H17" s="2"/>
      <c r="I17">
        <f>I16/8</f>
        <v>260</v>
      </c>
    </row>
    <row r="18" spans="1:9" ht="12.75">
      <c r="A18" t="s">
        <v>5</v>
      </c>
      <c r="I18" s="4">
        <f>I17*0.092</f>
        <v>23.919999999999998</v>
      </c>
    </row>
    <row r="19" spans="1:9" ht="12.75">
      <c r="A19" t="s">
        <v>6</v>
      </c>
      <c r="I19" s="3">
        <f>I17*0.05</f>
        <v>13</v>
      </c>
    </row>
    <row r="20" spans="1:9" ht="12.75">
      <c r="A20" t="s">
        <v>7</v>
      </c>
      <c r="I20">
        <v>7</v>
      </c>
    </row>
    <row r="21" ht="12.75">
      <c r="A21" t="s">
        <v>8</v>
      </c>
    </row>
    <row r="22" ht="12.75">
      <c r="A22" t="s">
        <v>18</v>
      </c>
    </row>
    <row r="23" ht="12.75">
      <c r="A23" t="s">
        <v>25</v>
      </c>
    </row>
    <row r="25" ht="12.75">
      <c r="A25" t="s">
        <v>19</v>
      </c>
    </row>
    <row r="26" ht="12.75">
      <c r="A26" t="s">
        <v>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</dc:creator>
  <cp:keywords/>
  <dc:description/>
  <cp:lastModifiedBy>Jura</cp:lastModifiedBy>
  <dcterms:created xsi:type="dcterms:W3CDTF">2006-04-10T15:26:03Z</dcterms:created>
  <dcterms:modified xsi:type="dcterms:W3CDTF">2006-04-11T07:28:24Z</dcterms:modified>
  <cp:category/>
  <cp:version/>
  <cp:contentType/>
  <cp:contentStatus/>
</cp:coreProperties>
</file>